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9" i="1"/>
  <c r="G39" s="1"/>
  <c r="E38"/>
  <c r="G38" s="1"/>
  <c r="E37"/>
  <c r="G37" s="1"/>
  <c r="E36"/>
  <c r="G36" s="1"/>
  <c r="G35"/>
  <c r="E35"/>
  <c r="E34"/>
  <c r="G34" s="1"/>
  <c r="E33"/>
  <c r="G33" s="1"/>
  <c r="E32"/>
  <c r="G32" s="1"/>
  <c r="E31"/>
  <c r="G31" s="1"/>
  <c r="E20"/>
  <c r="G20" s="1"/>
  <c r="E21"/>
  <c r="G21" s="1"/>
  <c r="E22"/>
  <c r="G22" s="1"/>
  <c r="E23"/>
  <c r="G23" s="1"/>
  <c r="E24"/>
  <c r="G24" s="1"/>
  <c r="G40" l="1"/>
  <c r="E11" l="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10"/>
  <c r="G10" s="1"/>
</calcChain>
</file>

<file path=xl/sharedStrings.xml><?xml version="1.0" encoding="utf-8"?>
<sst xmlns="http://schemas.openxmlformats.org/spreadsheetml/2006/main" count="59" uniqueCount="38">
  <si>
    <t>Educator Name</t>
  </si>
  <si>
    <t>A</t>
  </si>
  <si>
    <t>B</t>
  </si>
  <si>
    <t>C</t>
  </si>
  <si>
    <t>D</t>
  </si>
  <si>
    <t>E</t>
  </si>
  <si>
    <t>F</t>
  </si>
  <si>
    <t>Pre Covid Revenue</t>
  </si>
  <si>
    <t>Viability Point (VP)</t>
  </si>
  <si>
    <t xml:space="preserve">VP Revenue </t>
  </si>
  <si>
    <t xml:space="preserve">Current Revenue </t>
  </si>
  <si>
    <t xml:space="preserve">Variance </t>
  </si>
  <si>
    <t xml:space="preserve">Educator 1 </t>
  </si>
  <si>
    <t>Educator 2</t>
  </si>
  <si>
    <t>Educator 3</t>
  </si>
  <si>
    <t>Educator 4</t>
  </si>
  <si>
    <t>Educator 5</t>
  </si>
  <si>
    <t>Educator 6</t>
  </si>
  <si>
    <t>Educator 7</t>
  </si>
  <si>
    <t>Educator 8</t>
  </si>
  <si>
    <t>Educator 9</t>
  </si>
  <si>
    <t>Educator 10</t>
  </si>
  <si>
    <t xml:space="preserve">Transition Payment Funding </t>
  </si>
  <si>
    <t xml:space="preserve">This is the % of Pre-COVID revenue set by your service that provides for a base level of viability you would like to achieve for each of your educators via the Transition Payment funding    </t>
  </si>
  <si>
    <t xml:space="preserve">Your educators </t>
  </si>
  <si>
    <t>Educator 11</t>
  </si>
  <si>
    <t>Educator 12</t>
  </si>
  <si>
    <t>Educator 13</t>
  </si>
  <si>
    <t>Educator 14</t>
  </si>
  <si>
    <t>Educator 15</t>
  </si>
  <si>
    <t xml:space="preserve">Total Transition Payment Funding Portion Required </t>
  </si>
  <si>
    <t xml:space="preserve">This is the actual average revenue for the                         "Pre-COVID" reference period for each of your educators </t>
  </si>
  <si>
    <t xml:space="preserve">This is the difference between your educators actual current CCS revenue and the viability point revenue you would like to achieve for your educators </t>
  </si>
  <si>
    <t xml:space="preserve">STEP 1 - Establish "viability point revenue" for each educator </t>
  </si>
  <si>
    <t xml:space="preserve">STEP 2 - Establish the total Transition Payment Funding required to achieve your "viability point revenue" for each educator </t>
  </si>
  <si>
    <t xml:space="preserve">Viability Point Disbursement Guidance Tool </t>
  </si>
  <si>
    <t xml:space="preserve">Based on your viability point percentage, this is the viability point revenue you would like to achieve for each educator in your service </t>
  </si>
  <si>
    <t>This is the current actual revenue earned by each of your educators for the previous CCS fortnight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</si>
</sst>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8" fontId="4" fillId="0" borderId="0" xfId="1" applyNumberFormat="1" applyFont="1"/>
    <xf numFmtId="7" fontId="4" fillId="0" borderId="0" xfId="1" applyNumberFormat="1" applyFont="1"/>
    <xf numFmtId="7" fontId="4" fillId="0" borderId="6" xfId="1" applyNumberFormat="1" applyFont="1" applyBorder="1"/>
    <xf numFmtId="8" fontId="4" fillId="0" borderId="4" xfId="1" applyNumberFormat="1" applyFont="1" applyBorder="1"/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7" fontId="4" fillId="0" borderId="8" xfId="1" applyNumberFormat="1" applyFont="1" applyBorder="1"/>
    <xf numFmtId="8" fontId="4" fillId="0" borderId="7" xfId="1" applyNumberFormat="1" applyFont="1" applyBorder="1"/>
    <xf numFmtId="0" fontId="7" fillId="2" borderId="2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9" fontId="4" fillId="2" borderId="7" xfId="2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/>
    </xf>
    <xf numFmtId="7" fontId="4" fillId="2" borderId="7" xfId="1" applyNumberFormat="1" applyFont="1" applyFill="1" applyBorder="1"/>
    <xf numFmtId="7" fontId="4" fillId="2" borderId="4" xfId="1" applyNumberFormat="1" applyFont="1" applyFill="1" applyBorder="1"/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0" borderId="0" xfId="0" applyBorder="1"/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/>
    <xf numFmtId="0" fontId="3" fillId="0" borderId="5" xfId="0" applyFont="1" applyFill="1" applyBorder="1" applyAlignment="1">
      <alignment horizontal="right"/>
    </xf>
    <xf numFmtId="8" fontId="3" fillId="0" borderId="5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workbookViewId="0">
      <selection activeCell="M48" sqref="M48"/>
    </sheetView>
  </sheetViews>
  <sheetFormatPr defaultRowHeight="14.4"/>
  <cols>
    <col min="1" max="1" width="4.5546875" customWidth="1"/>
    <col min="2" max="2" width="21.109375" customWidth="1"/>
    <col min="3" max="3" width="21.33203125" customWidth="1"/>
    <col min="4" max="4" width="22.44140625" customWidth="1"/>
    <col min="5" max="5" width="16.88671875" customWidth="1"/>
    <col min="6" max="6" width="19.44140625" customWidth="1"/>
    <col min="7" max="7" width="17.88671875" customWidth="1"/>
  </cols>
  <sheetData>
    <row r="2" spans="2:15" ht="23.4">
      <c r="B2" s="4" t="s">
        <v>22</v>
      </c>
      <c r="C2" s="4"/>
      <c r="D2" s="1"/>
      <c r="E2" s="1"/>
      <c r="F2" s="1"/>
      <c r="G2" s="1"/>
      <c r="H2" s="1"/>
      <c r="I2" s="1"/>
    </row>
    <row r="3" spans="2:15" ht="23.4">
      <c r="B3" s="4" t="s">
        <v>35</v>
      </c>
      <c r="C3" s="4"/>
      <c r="D3" s="1"/>
      <c r="E3" s="1"/>
      <c r="F3" s="1"/>
      <c r="G3" s="1"/>
      <c r="H3" s="1"/>
      <c r="I3" s="1"/>
    </row>
    <row r="4" spans="2:15">
      <c r="B4" s="1"/>
      <c r="C4" s="1"/>
      <c r="D4" s="1"/>
      <c r="E4" s="1"/>
      <c r="F4" s="1"/>
      <c r="G4" s="1"/>
      <c r="H4" s="1"/>
      <c r="I4" s="1"/>
    </row>
    <row r="5" spans="2:15" ht="15.6">
      <c r="B5" s="5" t="s">
        <v>33</v>
      </c>
      <c r="C5" s="1"/>
      <c r="D5" s="1"/>
      <c r="E5" s="1"/>
      <c r="F5" s="1"/>
      <c r="G5" s="1"/>
      <c r="H5" s="1"/>
      <c r="I5" s="1"/>
    </row>
    <row r="6" spans="2:15" ht="16.2" thickBot="1">
      <c r="B6" s="5"/>
      <c r="C6" s="1"/>
      <c r="D6" s="1"/>
      <c r="E6" s="1"/>
      <c r="F6" s="1"/>
      <c r="G6" s="1"/>
      <c r="H6" s="1"/>
      <c r="I6" s="1"/>
    </row>
    <row r="7" spans="2:15" ht="15" thickBot="1">
      <c r="B7" s="22" t="s">
        <v>1</v>
      </c>
      <c r="C7" s="23" t="s">
        <v>2</v>
      </c>
      <c r="D7" s="22" t="s">
        <v>3</v>
      </c>
      <c r="E7" s="23" t="s">
        <v>4</v>
      </c>
      <c r="F7" s="22" t="s">
        <v>5</v>
      </c>
      <c r="G7" s="22" t="s">
        <v>6</v>
      </c>
      <c r="H7" s="2"/>
      <c r="I7" s="1"/>
    </row>
    <row r="8" spans="2:15" ht="87" thickBot="1">
      <c r="B8" s="14" t="s">
        <v>24</v>
      </c>
      <c r="C8" s="10" t="s">
        <v>31</v>
      </c>
      <c r="D8" s="17" t="s">
        <v>23</v>
      </c>
      <c r="E8" s="10" t="s">
        <v>36</v>
      </c>
      <c r="F8" s="17" t="s">
        <v>37</v>
      </c>
      <c r="G8" s="11" t="s">
        <v>32</v>
      </c>
      <c r="H8" s="2"/>
      <c r="I8" s="1"/>
    </row>
    <row r="9" spans="2:15" ht="15" thickBot="1">
      <c r="B9" s="25" t="s">
        <v>0</v>
      </c>
      <c r="C9" s="26" t="s">
        <v>7</v>
      </c>
      <c r="D9" s="25" t="s">
        <v>8</v>
      </c>
      <c r="E9" s="26" t="s">
        <v>9</v>
      </c>
      <c r="F9" s="25" t="s">
        <v>10</v>
      </c>
      <c r="G9" s="25" t="s">
        <v>11</v>
      </c>
      <c r="H9" s="1"/>
      <c r="I9" s="1"/>
    </row>
    <row r="10" spans="2:15">
      <c r="B10" s="15" t="s">
        <v>12</v>
      </c>
      <c r="C10" s="12">
        <v>3000</v>
      </c>
      <c r="D10" s="18">
        <v>0.85</v>
      </c>
      <c r="E10" s="12">
        <f>C10*D10</f>
        <v>2550</v>
      </c>
      <c r="F10" s="20">
        <v>3750</v>
      </c>
      <c r="G10" s="13">
        <f>F10-E10</f>
        <v>1200</v>
      </c>
      <c r="H10" s="1"/>
      <c r="I10" s="1"/>
    </row>
    <row r="11" spans="2:15">
      <c r="B11" s="16" t="s">
        <v>13</v>
      </c>
      <c r="C11" s="8">
        <v>3750</v>
      </c>
      <c r="D11" s="19">
        <v>0.85</v>
      </c>
      <c r="E11" s="8">
        <f t="shared" ref="E11:E24" si="0">C11*D11</f>
        <v>3187.5</v>
      </c>
      <c r="F11" s="21">
        <v>2750</v>
      </c>
      <c r="G11" s="9">
        <f t="shared" ref="G11:G24" si="1">F11-E11</f>
        <v>-437.5</v>
      </c>
      <c r="H11" s="1"/>
      <c r="I11" s="1"/>
      <c r="O11" s="24"/>
    </row>
    <row r="12" spans="2:15">
      <c r="B12" s="16" t="s">
        <v>14</v>
      </c>
      <c r="C12" s="8">
        <v>4000</v>
      </c>
      <c r="D12" s="19">
        <v>0.85</v>
      </c>
      <c r="E12" s="8">
        <f t="shared" si="0"/>
        <v>3400</v>
      </c>
      <c r="F12" s="21">
        <v>3250</v>
      </c>
      <c r="G12" s="9">
        <f t="shared" si="1"/>
        <v>-150</v>
      </c>
      <c r="H12" s="1"/>
      <c r="I12" s="1"/>
    </row>
    <row r="13" spans="2:15">
      <c r="B13" s="16" t="s">
        <v>15</v>
      </c>
      <c r="C13" s="8">
        <v>2200</v>
      </c>
      <c r="D13" s="19">
        <v>0.85</v>
      </c>
      <c r="E13" s="8">
        <f t="shared" si="0"/>
        <v>1870</v>
      </c>
      <c r="F13" s="21">
        <v>2250</v>
      </c>
      <c r="G13" s="9">
        <f t="shared" si="1"/>
        <v>380</v>
      </c>
      <c r="H13" s="1"/>
      <c r="I13" s="1"/>
    </row>
    <row r="14" spans="2:15">
      <c r="B14" s="16" t="s">
        <v>16</v>
      </c>
      <c r="C14" s="8">
        <v>2750</v>
      </c>
      <c r="D14" s="19">
        <v>0.85</v>
      </c>
      <c r="E14" s="8">
        <f t="shared" si="0"/>
        <v>2337.5</v>
      </c>
      <c r="F14" s="21">
        <v>2400</v>
      </c>
      <c r="G14" s="9">
        <f t="shared" si="1"/>
        <v>62.5</v>
      </c>
      <c r="H14" s="1"/>
      <c r="I14" s="1"/>
    </row>
    <row r="15" spans="2:15">
      <c r="B15" s="16" t="s">
        <v>17</v>
      </c>
      <c r="C15" s="8">
        <v>5000</v>
      </c>
      <c r="D15" s="19">
        <v>0.85</v>
      </c>
      <c r="E15" s="8">
        <f t="shared" si="0"/>
        <v>4250</v>
      </c>
      <c r="F15" s="21">
        <v>4100</v>
      </c>
      <c r="G15" s="9">
        <f t="shared" si="1"/>
        <v>-150</v>
      </c>
      <c r="H15" s="1"/>
      <c r="I15" s="1"/>
    </row>
    <row r="16" spans="2:15">
      <c r="B16" s="16" t="s">
        <v>18</v>
      </c>
      <c r="C16" s="8">
        <v>4350</v>
      </c>
      <c r="D16" s="19">
        <v>0.85</v>
      </c>
      <c r="E16" s="8">
        <f t="shared" si="0"/>
        <v>3697.5</v>
      </c>
      <c r="F16" s="21">
        <v>2800</v>
      </c>
      <c r="G16" s="9">
        <f t="shared" si="1"/>
        <v>-897.5</v>
      </c>
      <c r="H16" s="1"/>
      <c r="I16" s="1"/>
    </row>
    <row r="17" spans="2:12">
      <c r="B17" s="16" t="s">
        <v>19</v>
      </c>
      <c r="C17" s="8">
        <v>2250</v>
      </c>
      <c r="D17" s="19">
        <v>0.85</v>
      </c>
      <c r="E17" s="8">
        <f t="shared" si="0"/>
        <v>1912.5</v>
      </c>
      <c r="F17" s="21">
        <v>2250</v>
      </c>
      <c r="G17" s="9">
        <f t="shared" si="1"/>
        <v>337.5</v>
      </c>
      <c r="H17" s="1"/>
      <c r="I17" s="1"/>
    </row>
    <row r="18" spans="2:12">
      <c r="B18" s="16" t="s">
        <v>20</v>
      </c>
      <c r="C18" s="8">
        <v>2750</v>
      </c>
      <c r="D18" s="19">
        <v>0.85</v>
      </c>
      <c r="E18" s="8">
        <f t="shared" si="0"/>
        <v>2337.5</v>
      </c>
      <c r="F18" s="21">
        <v>1900</v>
      </c>
      <c r="G18" s="9">
        <f t="shared" si="1"/>
        <v>-437.5</v>
      </c>
      <c r="H18" s="1"/>
      <c r="I18" s="1"/>
    </row>
    <row r="19" spans="2:12">
      <c r="B19" s="16" t="s">
        <v>21</v>
      </c>
      <c r="C19" s="8">
        <v>3250</v>
      </c>
      <c r="D19" s="19">
        <v>0.85</v>
      </c>
      <c r="E19" s="8">
        <f t="shared" si="0"/>
        <v>2762.5</v>
      </c>
      <c r="F19" s="21">
        <v>2650</v>
      </c>
      <c r="G19" s="9">
        <f t="shared" si="1"/>
        <v>-112.5</v>
      </c>
      <c r="H19" s="1"/>
      <c r="I19" s="1"/>
    </row>
    <row r="20" spans="2:12">
      <c r="B20" s="16" t="s">
        <v>25</v>
      </c>
      <c r="C20" s="8">
        <v>4650</v>
      </c>
      <c r="D20" s="19">
        <v>0.85</v>
      </c>
      <c r="E20" s="8">
        <f t="shared" si="0"/>
        <v>3952.5</v>
      </c>
      <c r="F20" s="21">
        <v>3600</v>
      </c>
      <c r="G20" s="9">
        <f t="shared" si="1"/>
        <v>-352.5</v>
      </c>
      <c r="H20" s="1"/>
      <c r="I20" s="1"/>
    </row>
    <row r="21" spans="2:12">
      <c r="B21" s="16" t="s">
        <v>26</v>
      </c>
      <c r="C21" s="8">
        <v>1750</v>
      </c>
      <c r="D21" s="19">
        <v>0.85</v>
      </c>
      <c r="E21" s="8">
        <f t="shared" si="0"/>
        <v>1487.5</v>
      </c>
      <c r="F21" s="21">
        <v>1550</v>
      </c>
      <c r="G21" s="9">
        <f t="shared" si="1"/>
        <v>62.5</v>
      </c>
      <c r="H21" s="1"/>
      <c r="I21" s="1"/>
    </row>
    <row r="22" spans="2:12">
      <c r="B22" s="16" t="s">
        <v>27</v>
      </c>
      <c r="C22" s="8">
        <v>1950</v>
      </c>
      <c r="D22" s="19">
        <v>0.85</v>
      </c>
      <c r="E22" s="8">
        <f t="shared" si="0"/>
        <v>1657.5</v>
      </c>
      <c r="F22" s="21">
        <v>1455</v>
      </c>
      <c r="G22" s="9">
        <f t="shared" si="1"/>
        <v>-202.5</v>
      </c>
      <c r="H22" s="1"/>
      <c r="I22" s="1"/>
    </row>
    <row r="23" spans="2:12">
      <c r="B23" s="16" t="s">
        <v>28</v>
      </c>
      <c r="C23" s="8">
        <v>2325</v>
      </c>
      <c r="D23" s="19">
        <v>0.85</v>
      </c>
      <c r="E23" s="8">
        <f t="shared" si="0"/>
        <v>1976.25</v>
      </c>
      <c r="F23" s="21">
        <v>1750</v>
      </c>
      <c r="G23" s="9">
        <f t="shared" si="1"/>
        <v>-226.25</v>
      </c>
      <c r="H23" s="1"/>
      <c r="I23" s="1"/>
    </row>
    <row r="24" spans="2:12">
      <c r="B24" s="16" t="s">
        <v>29</v>
      </c>
      <c r="C24" s="8">
        <v>5560</v>
      </c>
      <c r="D24" s="19">
        <v>0.85</v>
      </c>
      <c r="E24" s="8">
        <f t="shared" si="0"/>
        <v>4726</v>
      </c>
      <c r="F24" s="21">
        <v>4835</v>
      </c>
      <c r="G24" s="9">
        <f t="shared" si="1"/>
        <v>109</v>
      </c>
      <c r="H24" s="1"/>
      <c r="I24" s="1"/>
      <c r="L24" s="24"/>
    </row>
    <row r="25" spans="2:12">
      <c r="B25" s="2"/>
      <c r="C25" s="7"/>
      <c r="D25" s="3"/>
      <c r="E25" s="7"/>
      <c r="F25" s="7"/>
      <c r="G25" s="6"/>
      <c r="H25" s="1"/>
      <c r="I25" s="1"/>
    </row>
    <row r="26" spans="2:12">
      <c r="B26" s="1"/>
      <c r="C26" s="1"/>
      <c r="D26" s="1"/>
      <c r="E26" s="1"/>
      <c r="F26" s="1"/>
      <c r="G26" s="1"/>
      <c r="H26" s="1"/>
      <c r="I26" s="1"/>
    </row>
    <row r="27" spans="2:12" ht="15.6">
      <c r="B27" s="5" t="s">
        <v>34</v>
      </c>
      <c r="C27" s="1"/>
      <c r="D27" s="1"/>
      <c r="E27" s="1"/>
      <c r="F27" s="1"/>
      <c r="G27" s="1"/>
      <c r="H27" s="1"/>
      <c r="I27" s="1"/>
    </row>
    <row r="28" spans="2:12" ht="16.2" thickBot="1">
      <c r="B28" s="5"/>
      <c r="C28" s="1"/>
      <c r="D28" s="1"/>
      <c r="E28" s="1"/>
      <c r="F28" s="1"/>
      <c r="G28" s="1"/>
      <c r="H28" s="1"/>
      <c r="I28" s="1"/>
    </row>
    <row r="29" spans="2:12">
      <c r="B29" s="27" t="s">
        <v>1</v>
      </c>
      <c r="C29" s="30" t="s">
        <v>2</v>
      </c>
      <c r="D29" s="27" t="s">
        <v>3</v>
      </c>
      <c r="E29" s="30" t="s">
        <v>4</v>
      </c>
      <c r="F29" s="27" t="s">
        <v>5</v>
      </c>
      <c r="G29" s="27" t="s">
        <v>6</v>
      </c>
      <c r="H29" s="1"/>
      <c r="I29" s="1"/>
    </row>
    <row r="30" spans="2:12">
      <c r="B30" s="28" t="s">
        <v>0</v>
      </c>
      <c r="C30" s="29" t="s">
        <v>7</v>
      </c>
      <c r="D30" s="28" t="s">
        <v>8</v>
      </c>
      <c r="E30" s="29" t="s">
        <v>9</v>
      </c>
      <c r="F30" s="28" t="s">
        <v>10</v>
      </c>
      <c r="G30" s="28" t="s">
        <v>11</v>
      </c>
      <c r="H30" s="1"/>
      <c r="I30" s="1"/>
    </row>
    <row r="31" spans="2:12">
      <c r="B31" s="16" t="s">
        <v>13</v>
      </c>
      <c r="C31" s="8">
        <v>3750</v>
      </c>
      <c r="D31" s="19">
        <v>0.85</v>
      </c>
      <c r="E31" s="8">
        <f t="shared" ref="E31:E39" si="2">C31*D31</f>
        <v>3187.5</v>
      </c>
      <c r="F31" s="21">
        <v>2750</v>
      </c>
      <c r="G31" s="9">
        <f t="shared" ref="G31:G39" si="3">F31-E31</f>
        <v>-437.5</v>
      </c>
      <c r="H31" s="1"/>
      <c r="I31" s="1"/>
    </row>
    <row r="32" spans="2:12">
      <c r="B32" s="16" t="s">
        <v>14</v>
      </c>
      <c r="C32" s="8">
        <v>4000</v>
      </c>
      <c r="D32" s="19">
        <v>0.85</v>
      </c>
      <c r="E32" s="8">
        <f t="shared" si="2"/>
        <v>3400</v>
      </c>
      <c r="F32" s="21">
        <v>3250</v>
      </c>
      <c r="G32" s="9">
        <f t="shared" si="3"/>
        <v>-150</v>
      </c>
      <c r="H32" s="1"/>
      <c r="I32" s="1"/>
    </row>
    <row r="33" spans="2:9">
      <c r="B33" s="16" t="s">
        <v>17</v>
      </c>
      <c r="C33" s="8">
        <v>5000</v>
      </c>
      <c r="D33" s="19">
        <v>0.85</v>
      </c>
      <c r="E33" s="8">
        <f t="shared" si="2"/>
        <v>4250</v>
      </c>
      <c r="F33" s="21">
        <v>4100</v>
      </c>
      <c r="G33" s="9">
        <f t="shared" si="3"/>
        <v>-150</v>
      </c>
      <c r="H33" s="1"/>
      <c r="I33" s="1"/>
    </row>
    <row r="34" spans="2:9">
      <c r="B34" s="16" t="s">
        <v>18</v>
      </c>
      <c r="C34" s="8">
        <v>4350</v>
      </c>
      <c r="D34" s="19">
        <v>0.85</v>
      </c>
      <c r="E34" s="8">
        <f t="shared" si="2"/>
        <v>3697.5</v>
      </c>
      <c r="F34" s="21">
        <v>2800</v>
      </c>
      <c r="G34" s="9">
        <f t="shared" si="3"/>
        <v>-897.5</v>
      </c>
      <c r="H34" s="1"/>
      <c r="I34" s="1"/>
    </row>
    <row r="35" spans="2:9">
      <c r="B35" s="16" t="s">
        <v>20</v>
      </c>
      <c r="C35" s="8">
        <v>2750</v>
      </c>
      <c r="D35" s="19">
        <v>0.85</v>
      </c>
      <c r="E35" s="8">
        <f t="shared" si="2"/>
        <v>2337.5</v>
      </c>
      <c r="F35" s="21">
        <v>1900</v>
      </c>
      <c r="G35" s="9">
        <f t="shared" si="3"/>
        <v>-437.5</v>
      </c>
      <c r="H35" s="1"/>
      <c r="I35" s="1"/>
    </row>
    <row r="36" spans="2:9">
      <c r="B36" s="16" t="s">
        <v>21</v>
      </c>
      <c r="C36" s="8">
        <v>3250</v>
      </c>
      <c r="D36" s="19">
        <v>0.85</v>
      </c>
      <c r="E36" s="8">
        <f t="shared" si="2"/>
        <v>2762.5</v>
      </c>
      <c r="F36" s="21">
        <v>2650</v>
      </c>
      <c r="G36" s="9">
        <f t="shared" si="3"/>
        <v>-112.5</v>
      </c>
      <c r="H36" s="1"/>
      <c r="I36" s="1"/>
    </row>
    <row r="37" spans="2:9">
      <c r="B37" s="16" t="s">
        <v>25</v>
      </c>
      <c r="C37" s="8">
        <v>4650</v>
      </c>
      <c r="D37" s="19">
        <v>0.85</v>
      </c>
      <c r="E37" s="8">
        <f t="shared" si="2"/>
        <v>3952.5</v>
      </c>
      <c r="F37" s="21">
        <v>3600</v>
      </c>
      <c r="G37" s="9">
        <f t="shared" si="3"/>
        <v>-352.5</v>
      </c>
      <c r="H37" s="1"/>
      <c r="I37" s="1"/>
    </row>
    <row r="38" spans="2:9">
      <c r="B38" s="16" t="s">
        <v>27</v>
      </c>
      <c r="C38" s="8">
        <v>1950</v>
      </c>
      <c r="D38" s="19">
        <v>0.85</v>
      </c>
      <c r="E38" s="8">
        <f t="shared" si="2"/>
        <v>1657.5</v>
      </c>
      <c r="F38" s="21">
        <v>1455</v>
      </c>
      <c r="G38" s="9">
        <f t="shared" si="3"/>
        <v>-202.5</v>
      </c>
    </row>
    <row r="39" spans="2:9">
      <c r="B39" s="16" t="s">
        <v>28</v>
      </c>
      <c r="C39" s="8">
        <v>2325</v>
      </c>
      <c r="D39" s="19">
        <v>0.85</v>
      </c>
      <c r="E39" s="8">
        <f t="shared" si="2"/>
        <v>1976.25</v>
      </c>
      <c r="F39" s="21">
        <v>1750</v>
      </c>
      <c r="G39" s="9">
        <f t="shared" si="3"/>
        <v>-226.25</v>
      </c>
    </row>
    <row r="40" spans="2:9" ht="15" thickBot="1">
      <c r="B40" s="31"/>
      <c r="C40" s="32"/>
      <c r="D40" s="31"/>
      <c r="E40" s="32"/>
      <c r="F40" s="33" t="s">
        <v>30</v>
      </c>
      <c r="G40" s="34">
        <f>SUM(G31:G39)</f>
        <v>-2966.25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</dc:creator>
  <cp:lastModifiedBy>michael</cp:lastModifiedBy>
  <dcterms:created xsi:type="dcterms:W3CDTF">2020-07-01T05:35:13Z</dcterms:created>
  <dcterms:modified xsi:type="dcterms:W3CDTF">2020-07-03T02:37:42Z</dcterms:modified>
</cp:coreProperties>
</file>